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0" windowWidth="15495" windowHeight="15600"/>
  </bookViews>
  <sheets>
    <sheet name="EAA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C8" i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<sst xmlns="http://schemas.openxmlformats.org/spreadsheetml/2006/main" count="36" uniqueCount="36">
  <si>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</si>
  <si>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</si>
  <si>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</si>
  <si>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</si>
  <si>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</si>
  <si>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</si>
  <si>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</si>
  <si>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</si>
  <si>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</si>
  <si>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</si>
  <si>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</si>
  <si>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</si>
  <si>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</si>
  <si>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</si>
  <si>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</si>
  <si>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</si>
  <si>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</si>
  <si>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</si>
  <si>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</si>
  <si>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</si>
  <si>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</si>
  <si>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</si>
  <si>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</si>
  <si>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</si>
  <si>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</si>
  <si>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</si>
  <si>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</si>
  <si>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</si>
  <si>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</si>
  <si>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</si>
  <si>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JUNTA MUNICIPAL DE AGUA Y SANEAMIENTO DE CUAUHTEMOC</t>
  </si>
  <si>
    <t>LIC. MIGUEL ÁNGEL LÓPEZ GRANADOS</t>
  </si>
  <si>
    <t>LIC. LOURDES LIZET BLANCO PEREZ</t>
  </si>
  <si>
    <t xml:space="preserve">DIRECTOR EJECUTIVO </t>
  </si>
  <si>
    <t>DIRECTORA FINANCIERA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</si>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</sst>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rgb="FF1D1C1D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4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0" applyNumberFormat="1" applyFont="1" applyBorder="1"/>
    <xf numFmtId="164" fontId="4" fillId="0" borderId="11" xfId="1" applyNumberFormat="1" applyFont="1" applyFill="1" applyBorder="1" applyAlignment="1" applyProtection="1">
      <alignment horizontal="right" vertical="center" wrapText="1"/>
    </xf>
    <xf numFmtId="164" fontId="4" fillId="0" borderId="11" xfId="1" applyNumberFormat="1" applyFont="1" applyFill="1" applyBorder="1" applyAlignment="1">
      <alignment horizontal="right" vertical="center" wrapText="1"/>
    </xf>
    <xf numFmtId="0" fontId="3" fillId="0" borderId="0" xfId="0" applyFont="1" applyProtection="1">
      <protection locked="0"/>
    </xf>
    <xf numFmtId="0" fontId="4" fillId="0" borderId="9" xfId="0" applyFont="1" applyBorder="1" applyAlignment="1">
      <alignment horizontal="justify" vertical="center" wrapText="1"/>
    </xf>
    <xf numFmtId="164" fontId="4" fillId="3" borderId="12" xfId="1" applyNumberFormat="1" applyFont="1" applyFill="1" applyBorder="1" applyAlignment="1" applyProtection="1">
      <alignment vertical="top"/>
      <protection locked="0"/>
    </xf>
    <xf numFmtId="164" fontId="4" fillId="3" borderId="13" xfId="1" applyNumberFormat="1" applyFont="1" applyFill="1" applyBorder="1" applyAlignment="1" applyProtection="1">
      <alignment vertical="top"/>
    </xf>
    <xf numFmtId="0" fontId="4" fillId="0" borderId="9" xfId="0" applyFont="1" applyBorder="1" applyAlignment="1" applyProtection="1">
      <alignment horizontal="justify" vertical="center" wrapText="1"/>
    </xf>
    <xf numFmtId="164" fontId="3" fillId="0" borderId="11" xfId="1" applyNumberFormat="1" applyFont="1" applyFill="1" applyBorder="1" applyAlignment="1" applyProtection="1">
      <alignment horizontal="right" vertical="center" wrapText="1"/>
    </xf>
    <xf numFmtId="164" fontId="4" fillId="0" borderId="11" xfId="0" applyNumberFormat="1" applyFont="1" applyBorder="1" applyProtection="1"/>
    <xf numFmtId="164" fontId="4" fillId="3" borderId="12" xfId="1" applyNumberFormat="1" applyFont="1" applyFill="1" applyBorder="1" applyAlignment="1" applyProtection="1">
      <alignment vertical="top"/>
    </xf>
    <xf numFmtId="4" fontId="9" fillId="3" borderId="14" xfId="3" applyNumberFormat="1" applyFont="1" applyFill="1" applyBorder="1" applyAlignment="1" applyProtection="1">
      <alignment vertical="top"/>
      <protection locked="0"/>
    </xf>
    <xf numFmtId="4" fontId="9" fillId="3" borderId="15" xfId="3" applyNumberFormat="1" applyFont="1" applyFill="1" applyBorder="1" applyAlignment="1" applyProtection="1">
      <alignment vertical="top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 2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4"/>
  <sheetViews>
    <sheetView tabSelected="1" workbookViewId="0">
      <selection activeCell="D18" sqref="D18"/>
    </sheetView>
  </sheetViews>
  <sheetFormatPr baseColWidth="10" defaultColWidth="11.5703125" defaultRowHeight="12" x14ac:dyDescent="0.2"/>
  <cols>
    <col min="1" max="1" width="2.7109375" style="7" customWidth="1"/>
    <col min="2" max="2" width="41.28515625" style="7" customWidth="1"/>
    <col min="3" max="3" width="13.7109375" style="7" bestFit="1" customWidth="1"/>
    <col min="4" max="4" width="15.140625" style="7" bestFit="1" customWidth="1"/>
    <col min="5" max="5" width="15.5703125" style="7" customWidth="1"/>
    <col min="6" max="7" width="15.140625" style="7" bestFit="1" customWidth="1"/>
    <col min="8" max="16384" width="11.5703125" style="7"/>
  </cols>
  <sheetData>
    <row r="1" spans="2:7" ht="12.75" thickBot="1" x14ac:dyDescent="0.25"/>
    <row r="2" spans="2:7" x14ac:dyDescent="0.2">
      <c r="B2" s="27" t="s">
        <v>30</v>
      </c>
      <c r="C2" s="28"/>
      <c r="D2" s="28"/>
      <c r="E2" s="28"/>
      <c r="F2" s="28"/>
      <c r="G2" s="29"/>
    </row>
    <row r="3" spans="2:7" x14ac:dyDescent="0.2">
      <c r="B3" s="30" t="s">
        <v>0</v>
      </c>
      <c r="C3" s="31"/>
      <c r="D3" s="31"/>
      <c r="E3" s="31"/>
      <c r="F3" s="31"/>
      <c r="G3" s="32"/>
    </row>
    <row r="4" spans="2:7" ht="12.75" thickBot="1" x14ac:dyDescent="0.25">
      <c r="B4" s="33" t="s">
        <v>35</v>
      </c>
      <c r="C4" s="34"/>
      <c r="D4" s="34"/>
      <c r="E4" s="34"/>
      <c r="F4" s="34"/>
      <c r="G4" s="35"/>
    </row>
    <row r="5" spans="2:7" ht="24" x14ac:dyDescent="0.2">
      <c r="B5" s="36" t="s">
        <v>1</v>
      </c>
      <c r="C5" s="6" t="s">
        <v>24</v>
      </c>
      <c r="D5" s="6" t="s">
        <v>28</v>
      </c>
      <c r="E5" s="6" t="s">
        <v>25</v>
      </c>
      <c r="F5" s="6" t="s">
        <v>26</v>
      </c>
      <c r="G5" s="6" t="s">
        <v>2</v>
      </c>
    </row>
    <row r="6" spans="2:7" ht="12.75" thickBot="1" x14ac:dyDescent="0.25">
      <c r="B6" s="37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8"/>
      <c r="C7" s="18"/>
      <c r="D7" s="21"/>
      <c r="E7" s="21"/>
      <c r="F7" s="21"/>
      <c r="G7" s="21"/>
    </row>
    <row r="8" spans="2:7" ht="16.5" customHeight="1" x14ac:dyDescent="0.2">
      <c r="B8" s="1" t="s">
        <v>4</v>
      </c>
      <c r="C8" s="13">
        <f>SUM(C10,C19)</f>
        <v>755115331.63999987</v>
      </c>
      <c r="D8" s="22">
        <f>SUM(D10,D19)</f>
        <v>3824638498.7000008</v>
      </c>
      <c r="E8" s="22">
        <f>SUM(E10,E19)</f>
        <v>3803931111.2200003</v>
      </c>
      <c r="F8" s="22">
        <f>C8+D8-E8</f>
        <v>775822719.11999989</v>
      </c>
      <c r="G8" s="22">
        <f>F8-C8</f>
        <v>20707387.480000019</v>
      </c>
    </row>
    <row r="9" spans="2:7" ht="15" customHeight="1" x14ac:dyDescent="0.2">
      <c r="B9" s="8"/>
      <c r="C9" s="14"/>
      <c r="D9" s="23"/>
      <c r="E9" s="23"/>
      <c r="F9" s="23"/>
      <c r="G9" s="23"/>
    </row>
    <row r="10" spans="2:7" x14ac:dyDescent="0.2">
      <c r="B10" s="2" t="s">
        <v>5</v>
      </c>
      <c r="C10" s="13">
        <f>SUM(C11:C17)</f>
        <v>56819037.789999999</v>
      </c>
      <c r="D10" s="22">
        <f>SUM(D11:D17)</f>
        <v>3758566925.4300008</v>
      </c>
      <c r="E10" s="22">
        <f>SUM(E11:E17)</f>
        <v>3772797378.8000002</v>
      </c>
      <c r="F10" s="22">
        <f t="shared" ref="F10:F17" si="0">C10+D10-E10</f>
        <v>42588584.420000553</v>
      </c>
      <c r="G10" s="22">
        <f t="shared" ref="G10:G17" si="1">F10-C10</f>
        <v>-14230453.369999446</v>
      </c>
    </row>
    <row r="11" spans="2:7" x14ac:dyDescent="0.2">
      <c r="B11" s="3" t="s">
        <v>6</v>
      </c>
      <c r="C11" s="19">
        <v>31031942.719999999</v>
      </c>
      <c r="D11" s="19">
        <v>3369647624.23</v>
      </c>
      <c r="E11" s="19">
        <v>3393820398.9299998</v>
      </c>
      <c r="F11" s="24">
        <f t="shared" si="0"/>
        <v>6859168.0199999809</v>
      </c>
      <c r="G11" s="24">
        <f t="shared" si="1"/>
        <v>-24172774.700000018</v>
      </c>
    </row>
    <row r="12" spans="2:7" x14ac:dyDescent="0.2">
      <c r="B12" s="3" t="s">
        <v>7</v>
      </c>
      <c r="C12" s="19">
        <v>15871623.33</v>
      </c>
      <c r="D12" s="19">
        <v>366984691.31999999</v>
      </c>
      <c r="E12" s="19">
        <v>354319271.26999998</v>
      </c>
      <c r="F12" s="24">
        <f t="shared" si="0"/>
        <v>28537043.379999995</v>
      </c>
      <c r="G12" s="24">
        <f t="shared" si="1"/>
        <v>12665420.049999995</v>
      </c>
    </row>
    <row r="13" spans="2:7" x14ac:dyDescent="0.2">
      <c r="B13" s="3" t="s">
        <v>8</v>
      </c>
      <c r="C13" s="19">
        <v>2869708.02</v>
      </c>
      <c r="D13" s="19">
        <v>5784691.8200000003</v>
      </c>
      <c r="E13" s="19">
        <v>8650621.5700000003</v>
      </c>
      <c r="F13" s="24">
        <f t="shared" si="0"/>
        <v>3778.269999999553</v>
      </c>
      <c r="G13" s="24">
        <f t="shared" si="1"/>
        <v>-2865929.7500000005</v>
      </c>
    </row>
    <row r="14" spans="2:7" x14ac:dyDescent="0.2">
      <c r="B14" s="3" t="s">
        <v>9</v>
      </c>
      <c r="C14" s="19">
        <v>0</v>
      </c>
      <c r="D14" s="19">
        <v>0</v>
      </c>
      <c r="E14" s="19">
        <v>0</v>
      </c>
      <c r="F14" s="24">
        <f t="shared" si="0"/>
        <v>0</v>
      </c>
      <c r="G14" s="24">
        <f t="shared" si="1"/>
        <v>0</v>
      </c>
    </row>
    <row r="15" spans="2:7" x14ac:dyDescent="0.2">
      <c r="B15" s="3" t="s">
        <v>10</v>
      </c>
      <c r="C15" s="19">
        <v>6294889.7800000003</v>
      </c>
      <c r="D15" s="19">
        <v>14818168.300000001</v>
      </c>
      <c r="E15" s="19">
        <v>16007087.029999999</v>
      </c>
      <c r="F15" s="24">
        <f t="shared" si="0"/>
        <v>5105971.0500000026</v>
      </c>
      <c r="G15" s="24">
        <f t="shared" si="1"/>
        <v>-1188918.7299999977</v>
      </c>
    </row>
    <row r="16" spans="2:7" ht="24" x14ac:dyDescent="0.2">
      <c r="B16" s="3" t="s">
        <v>11</v>
      </c>
      <c r="C16" s="19">
        <v>0</v>
      </c>
      <c r="D16" s="19">
        <v>0</v>
      </c>
      <c r="E16" s="19">
        <v>0</v>
      </c>
      <c r="F16" s="24">
        <f t="shared" si="0"/>
        <v>0</v>
      </c>
      <c r="G16" s="24">
        <f t="shared" si="1"/>
        <v>0</v>
      </c>
    </row>
    <row r="17" spans="1:7" x14ac:dyDescent="0.2">
      <c r="B17" s="3" t="s">
        <v>12</v>
      </c>
      <c r="C17" s="19">
        <v>750873.94</v>
      </c>
      <c r="D17" s="19">
        <v>1331749.76</v>
      </c>
      <c r="E17" s="19">
        <v>0</v>
      </c>
      <c r="F17" s="24">
        <f t="shared" si="0"/>
        <v>2082623.7</v>
      </c>
      <c r="G17" s="24">
        <f t="shared" si="1"/>
        <v>1331749.76</v>
      </c>
    </row>
    <row r="18" spans="1:7" x14ac:dyDescent="0.2">
      <c r="B18" s="2"/>
      <c r="C18" s="16"/>
      <c r="D18" s="15"/>
      <c r="E18" s="15"/>
      <c r="F18" s="15"/>
      <c r="G18" s="15"/>
    </row>
    <row r="19" spans="1:7" x14ac:dyDescent="0.2">
      <c r="B19" s="2" t="s">
        <v>13</v>
      </c>
      <c r="C19" s="13">
        <f>SUM(C20:C28)</f>
        <v>698296293.8499999</v>
      </c>
      <c r="D19" s="22">
        <f>SUM(D20:D28)</f>
        <v>66071573.269999996</v>
      </c>
      <c r="E19" s="22">
        <f>SUM(E20:E28)</f>
        <v>31133732.420000002</v>
      </c>
      <c r="F19" s="22">
        <f t="shared" ref="F19:F28" si="2">C19+D19-E19</f>
        <v>733234134.69999993</v>
      </c>
      <c r="G19" s="22">
        <f t="shared" ref="G19:G28" si="3">F19-C19</f>
        <v>34937840.850000024</v>
      </c>
    </row>
    <row r="20" spans="1:7" ht="14.25" x14ac:dyDescent="0.2">
      <c r="B20" s="3" t="s">
        <v>14</v>
      </c>
      <c r="C20" s="19">
        <v>0</v>
      </c>
      <c r="D20" s="25">
        <v>0</v>
      </c>
      <c r="E20" s="19">
        <v>0</v>
      </c>
      <c r="F20" s="24">
        <f t="shared" si="2"/>
        <v>0</v>
      </c>
      <c r="G20" s="24">
        <f t="shared" si="3"/>
        <v>0</v>
      </c>
    </row>
    <row r="21" spans="1:7" ht="24" x14ac:dyDescent="0.2">
      <c r="B21" s="3" t="s">
        <v>15</v>
      </c>
      <c r="C21" s="19">
        <v>0</v>
      </c>
      <c r="D21" s="25">
        <v>0</v>
      </c>
      <c r="E21" s="19">
        <v>0</v>
      </c>
      <c r="F21" s="24">
        <f t="shared" si="2"/>
        <v>0</v>
      </c>
      <c r="G21" s="24">
        <f t="shared" si="3"/>
        <v>0</v>
      </c>
    </row>
    <row r="22" spans="1:7" ht="24" x14ac:dyDescent="0.2">
      <c r="A22" s="9" t="s">
        <v>16</v>
      </c>
      <c r="B22" s="3" t="s">
        <v>17</v>
      </c>
      <c r="C22" s="19">
        <v>674564562.57000005</v>
      </c>
      <c r="D22" s="25">
        <v>55600551.009999998</v>
      </c>
      <c r="E22" s="19">
        <v>22059779</v>
      </c>
      <c r="F22" s="24">
        <f t="shared" si="2"/>
        <v>708105334.58000004</v>
      </c>
      <c r="G22" s="24">
        <f t="shared" si="3"/>
        <v>33540772.00999999</v>
      </c>
    </row>
    <row r="23" spans="1:7" ht="14.25" x14ac:dyDescent="0.2">
      <c r="B23" s="3" t="s">
        <v>18</v>
      </c>
      <c r="C23" s="19">
        <v>43050305.770000003</v>
      </c>
      <c r="D23" s="25">
        <v>5471022.2599999998</v>
      </c>
      <c r="E23" s="19">
        <v>0</v>
      </c>
      <c r="F23" s="24">
        <f t="shared" si="2"/>
        <v>48521328.030000001</v>
      </c>
      <c r="G23" s="24">
        <f t="shared" si="3"/>
        <v>5471022.2599999979</v>
      </c>
    </row>
    <row r="24" spans="1:7" ht="14.25" x14ac:dyDescent="0.2">
      <c r="B24" s="3" t="s">
        <v>19</v>
      </c>
      <c r="C24" s="19">
        <v>3690543.41</v>
      </c>
      <c r="D24" s="25">
        <v>5000000</v>
      </c>
      <c r="E24" s="19">
        <v>5000000</v>
      </c>
      <c r="F24" s="24">
        <f t="shared" si="2"/>
        <v>3690543.41</v>
      </c>
      <c r="G24" s="24">
        <f t="shared" si="3"/>
        <v>0</v>
      </c>
    </row>
    <row r="25" spans="1:7" ht="24" x14ac:dyDescent="0.2">
      <c r="B25" s="3" t="s">
        <v>20</v>
      </c>
      <c r="C25" s="19">
        <v>-27190332.07</v>
      </c>
      <c r="D25" s="25">
        <v>0</v>
      </c>
      <c r="E25" s="19">
        <v>4073953.42</v>
      </c>
      <c r="F25" s="24">
        <f t="shared" si="2"/>
        <v>-31264285.490000002</v>
      </c>
      <c r="G25" s="24">
        <f t="shared" si="3"/>
        <v>-4073953.4200000018</v>
      </c>
    </row>
    <row r="26" spans="1:7" ht="14.25" x14ac:dyDescent="0.2">
      <c r="B26" s="3" t="s">
        <v>21</v>
      </c>
      <c r="C26" s="19">
        <v>4181214.17</v>
      </c>
      <c r="D26" s="25">
        <v>0</v>
      </c>
      <c r="E26" s="19">
        <v>0</v>
      </c>
      <c r="F26" s="24">
        <f t="shared" si="2"/>
        <v>4181214.17</v>
      </c>
      <c r="G26" s="24">
        <f t="shared" si="3"/>
        <v>0</v>
      </c>
    </row>
    <row r="27" spans="1:7" ht="24" x14ac:dyDescent="0.2">
      <c r="B27" s="3" t="s">
        <v>22</v>
      </c>
      <c r="C27" s="19">
        <v>0</v>
      </c>
      <c r="D27" s="25">
        <v>0</v>
      </c>
      <c r="E27" s="19">
        <v>0</v>
      </c>
      <c r="F27" s="24">
        <f t="shared" si="2"/>
        <v>0</v>
      </c>
      <c r="G27" s="24">
        <f t="shared" si="3"/>
        <v>0</v>
      </c>
    </row>
    <row r="28" spans="1:7" ht="14.25" x14ac:dyDescent="0.2">
      <c r="B28" s="3" t="s">
        <v>23</v>
      </c>
      <c r="C28" s="19">
        <v>0</v>
      </c>
      <c r="D28" s="26">
        <v>0</v>
      </c>
      <c r="E28" s="19">
        <v>0</v>
      </c>
      <c r="F28" s="24">
        <f t="shared" si="2"/>
        <v>0</v>
      </c>
      <c r="G28" s="24">
        <f t="shared" si="3"/>
        <v>0</v>
      </c>
    </row>
    <row r="29" spans="1:7" ht="12.75" thickBot="1" x14ac:dyDescent="0.25">
      <c r="B29" s="4"/>
      <c r="C29" s="20"/>
      <c r="D29" s="20"/>
      <c r="E29" s="20"/>
      <c r="F29" s="20"/>
      <c r="G29" s="20"/>
    </row>
    <row r="30" spans="1:7" x14ac:dyDescent="0.2">
      <c r="B30" s="12" t="s">
        <v>29</v>
      </c>
    </row>
    <row r="32" spans="1:7" s="11" customFormat="1" ht="12.75" x14ac:dyDescent="0.2">
      <c r="B32" s="10"/>
    </row>
    <row r="33" spans="2:5" s="11" customFormat="1" x14ac:dyDescent="0.2"/>
    <row r="34" spans="2:5" s="11" customFormat="1" x14ac:dyDescent="0.2"/>
    <row r="35" spans="2:5" s="11" customFormat="1" x14ac:dyDescent="0.2"/>
    <row r="36" spans="2:5" s="11" customFormat="1" x14ac:dyDescent="0.2"/>
    <row r="37" spans="2:5" s="11" customFormat="1" x14ac:dyDescent="0.2">
      <c r="B37" s="17" t="s">
        <v>31</v>
      </c>
      <c r="E37" s="17" t="s">
        <v>32</v>
      </c>
    </row>
    <row r="38" spans="2:5" s="11" customFormat="1" x14ac:dyDescent="0.2">
      <c r="B38" s="11" t="s">
        <v>33</v>
      </c>
      <c r="E38" s="11" t="s">
        <v>34</v>
      </c>
    </row>
    <row r="39" spans="2:5" s="11" customFormat="1" x14ac:dyDescent="0.2"/>
    <row r="40" spans="2:5" s="11" customFormat="1" x14ac:dyDescent="0.2"/>
    <row r="41" spans="2:5" s="11" customFormat="1" x14ac:dyDescent="0.2"/>
    <row r="42" spans="2:5" s="11" customFormat="1" x14ac:dyDescent="0.2"/>
    <row r="43" spans="2:5" s="11" customFormat="1" x14ac:dyDescent="0.2"/>
    <row r="44" spans="2:5" s="11" customFormat="1" x14ac:dyDescent="0.2"/>
    <row r="45" spans="2:5" s="11" customFormat="1" x14ac:dyDescent="0.2"/>
    <row r="46" spans="2:5" s="11" customFormat="1" x14ac:dyDescent="0.2"/>
    <row r="47" spans="2:5" s="11" customFormat="1" x14ac:dyDescent="0.2"/>
    <row r="48" spans="2:5" s="11" customFormat="1" x14ac:dyDescent="0.2"/>
    <row r="49" s="11" customFormat="1" x14ac:dyDescent="0.2"/>
    <row r="50" s="11" customFormat="1" x14ac:dyDescent="0.2"/>
    <row r="51" s="11" customFormat="1" x14ac:dyDescent="0.2"/>
    <row r="52" s="11" customFormat="1" x14ac:dyDescent="0.2"/>
    <row r="53" s="11" customFormat="1" x14ac:dyDescent="0.2"/>
    <row r="54" s="11" customFormat="1" x14ac:dyDescent="0.2"/>
    <row r="55" s="11" customFormat="1" x14ac:dyDescent="0.2"/>
    <row r="56" s="11" customFormat="1" x14ac:dyDescent="0.2"/>
    <row r="57" s="11" customFormat="1" x14ac:dyDescent="0.2"/>
    <row r="58" s="11" customFormat="1" x14ac:dyDescent="0.2"/>
    <row r="59" s="11" customFormat="1" x14ac:dyDescent="0.2"/>
    <row r="60" s="11" customFormat="1" x14ac:dyDescent="0.2"/>
    <row r="61" s="11" customFormat="1" x14ac:dyDescent="0.2"/>
    <row r="62" s="11" customFormat="1" x14ac:dyDescent="0.2"/>
    <row r="63" s="11" customFormat="1" x14ac:dyDescent="0.2"/>
    <row r="64" s="11" customFormat="1" x14ac:dyDescent="0.2"/>
    <row r="65" s="11" customFormat="1" x14ac:dyDescent="0.2"/>
    <row r="66" s="11" customFormat="1" x14ac:dyDescent="0.2"/>
    <row r="67" s="11" customFormat="1" x14ac:dyDescent="0.2"/>
    <row r="68" s="11" customFormat="1" x14ac:dyDescent="0.2"/>
    <row r="69" s="11" customFormat="1" x14ac:dyDescent="0.2"/>
    <row r="70" s="11" customFormat="1" x14ac:dyDescent="0.2"/>
    <row r="71" s="11" customFormat="1" x14ac:dyDescent="0.2"/>
    <row r="72" s="11" customFormat="1" x14ac:dyDescent="0.2"/>
    <row r="73" s="11" customFormat="1" x14ac:dyDescent="0.2"/>
    <row r="74" s="11" customFormat="1" x14ac:dyDescent="0.2"/>
    <row r="75" s="11" customFormat="1" x14ac:dyDescent="0.2"/>
    <row r="76" s="11" customFormat="1" x14ac:dyDescent="0.2"/>
    <row r="77" s="11" customFormat="1" x14ac:dyDescent="0.2"/>
    <row r="78" s="11" customFormat="1" x14ac:dyDescent="0.2"/>
    <row r="79" s="11" customFormat="1" x14ac:dyDescent="0.2"/>
    <row r="80" s="11" customFormat="1" x14ac:dyDescent="0.2"/>
    <row r="81" s="11" customFormat="1" x14ac:dyDescent="0.2"/>
    <row r="82" s="11" customFormat="1" x14ac:dyDescent="0.2"/>
    <row r="83" s="11" customFormat="1" x14ac:dyDescent="0.2"/>
    <row r="84" s="11" customFormat="1" x14ac:dyDescent="0.2"/>
    <row r="85" s="11" customFormat="1" x14ac:dyDescent="0.2"/>
    <row r="86" s="11" customFormat="1" x14ac:dyDescent="0.2"/>
    <row r="87" s="11" customFormat="1" x14ac:dyDescent="0.2"/>
    <row r="88" s="11" customFormat="1" x14ac:dyDescent="0.2"/>
    <row r="89" s="11" customFormat="1" x14ac:dyDescent="0.2"/>
    <row r="90" s="11" customFormat="1" x14ac:dyDescent="0.2"/>
    <row r="91" s="11" customFormat="1" x14ac:dyDescent="0.2"/>
    <row r="92" s="11" customFormat="1" x14ac:dyDescent="0.2"/>
    <row r="93" s="11" customFormat="1" x14ac:dyDescent="0.2"/>
    <row r="94" s="11" customFormat="1" x14ac:dyDescent="0.2"/>
    <row r="95" s="11" customFormat="1" x14ac:dyDescent="0.2"/>
    <row r="96" s="11" customFormat="1" x14ac:dyDescent="0.2"/>
    <row r="97" s="11" customFormat="1" x14ac:dyDescent="0.2"/>
    <row r="98" s="11" customFormat="1" x14ac:dyDescent="0.2"/>
    <row r="99" s="11" customFormat="1" x14ac:dyDescent="0.2"/>
    <row r="100" s="11" customFormat="1" x14ac:dyDescent="0.2"/>
    <row r="101" s="11" customFormat="1" x14ac:dyDescent="0.2"/>
    <row r="102" s="11" customFormat="1" x14ac:dyDescent="0.2"/>
    <row r="103" s="11" customFormat="1" x14ac:dyDescent="0.2"/>
    <row r="104" s="11" customFormat="1" x14ac:dyDescent="0.2"/>
    <row r="105" s="11" customFormat="1" x14ac:dyDescent="0.2"/>
    <row r="106" s="11" customFormat="1" x14ac:dyDescent="0.2"/>
    <row r="107" s="11" customFormat="1" x14ac:dyDescent="0.2"/>
    <row r="108" s="11" customFormat="1" x14ac:dyDescent="0.2"/>
    <row r="109" s="11" customFormat="1" x14ac:dyDescent="0.2"/>
    <row r="110" s="11" customFormat="1" x14ac:dyDescent="0.2"/>
    <row r="111" s="11" customFormat="1" x14ac:dyDescent="0.2"/>
    <row r="112" s="11" customFormat="1" x14ac:dyDescent="0.2"/>
    <row r="113" s="11" customFormat="1" x14ac:dyDescent="0.2"/>
    <row r="114" s="11" customFormat="1" x14ac:dyDescent="0.2"/>
    <row r="115" s="11" customFormat="1" x14ac:dyDescent="0.2"/>
    <row r="116" s="11" customFormat="1" x14ac:dyDescent="0.2"/>
    <row r="117" s="11" customFormat="1" x14ac:dyDescent="0.2"/>
    <row r="118" s="11" customFormat="1" x14ac:dyDescent="0.2"/>
    <row r="119" s="11" customFormat="1" x14ac:dyDescent="0.2"/>
    <row r="120" s="11" customFormat="1" x14ac:dyDescent="0.2"/>
    <row r="121" s="11" customFormat="1" x14ac:dyDescent="0.2"/>
    <row r="122" s="11" customFormat="1" x14ac:dyDescent="0.2"/>
    <row r="123" s="11" customFormat="1" x14ac:dyDescent="0.2"/>
    <row r="124" s="11" customFormat="1" x14ac:dyDescent="0.2"/>
    <row r="125" s="11" customFormat="1" x14ac:dyDescent="0.2"/>
    <row r="126" s="11" customFormat="1" x14ac:dyDescent="0.2"/>
    <row r="127" s="11" customFormat="1" x14ac:dyDescent="0.2"/>
    <row r="128" s="11" customFormat="1" x14ac:dyDescent="0.2"/>
    <row r="129" s="11" customFormat="1" x14ac:dyDescent="0.2"/>
    <row r="130" s="11" customFormat="1" x14ac:dyDescent="0.2"/>
    <row r="131" s="11" customFormat="1" x14ac:dyDescent="0.2"/>
    <row r="132" s="11" customFormat="1" x14ac:dyDescent="0.2"/>
    <row r="133" s="11" customFormat="1" x14ac:dyDescent="0.2"/>
    <row r="134" s="11" customFormat="1" x14ac:dyDescent="0.2"/>
    <row r="135" s="11" customFormat="1" x14ac:dyDescent="0.2"/>
    <row r="136" s="11" customFormat="1" x14ac:dyDescent="0.2"/>
    <row r="137" s="11" customFormat="1" x14ac:dyDescent="0.2"/>
    <row r="138" s="11" customFormat="1" x14ac:dyDescent="0.2"/>
    <row r="139" s="11" customFormat="1" x14ac:dyDescent="0.2"/>
    <row r="140" s="11" customFormat="1" x14ac:dyDescent="0.2"/>
    <row r="141" s="11" customFormat="1" x14ac:dyDescent="0.2"/>
    <row r="142" s="11" customFormat="1" x14ac:dyDescent="0.2"/>
    <row r="143" s="11" customFormat="1" x14ac:dyDescent="0.2"/>
    <row r="144" s="11" customFormat="1" x14ac:dyDescent="0.2"/>
    <row r="145" s="11" customFormat="1" x14ac:dyDescent="0.2"/>
    <row r="146" s="11" customFormat="1" x14ac:dyDescent="0.2"/>
    <row r="147" s="11" customFormat="1" x14ac:dyDescent="0.2"/>
    <row r="148" s="11" customFormat="1" x14ac:dyDescent="0.2"/>
    <row r="149" s="11" customFormat="1" x14ac:dyDescent="0.2"/>
    <row r="150" s="11" customFormat="1" x14ac:dyDescent="0.2"/>
    <row r="151" s="11" customFormat="1" x14ac:dyDescent="0.2"/>
    <row r="152" s="11" customFormat="1" x14ac:dyDescent="0.2"/>
    <row r="153" s="11" customFormat="1" x14ac:dyDescent="0.2"/>
    <row r="154" s="11" customFormat="1" x14ac:dyDescent="0.2"/>
    <row r="155" s="11" customFormat="1" x14ac:dyDescent="0.2"/>
    <row r="156" s="11" customFormat="1" x14ac:dyDescent="0.2"/>
    <row r="157" s="11" customFormat="1" x14ac:dyDescent="0.2"/>
    <row r="158" s="11" customFormat="1" x14ac:dyDescent="0.2"/>
    <row r="159" s="11" customFormat="1" x14ac:dyDescent="0.2"/>
    <row r="160" s="11" customFormat="1" x14ac:dyDescent="0.2"/>
    <row r="161" s="11" customFormat="1" x14ac:dyDescent="0.2"/>
    <row r="162" s="11" customFormat="1" x14ac:dyDescent="0.2"/>
    <row r="163" s="11" customFormat="1" x14ac:dyDescent="0.2"/>
    <row r="164" s="11" customFormat="1" x14ac:dyDescent="0.2"/>
    <row r="165" s="11" customFormat="1" x14ac:dyDescent="0.2"/>
    <row r="166" s="11" customFormat="1" x14ac:dyDescent="0.2"/>
    <row r="167" s="11" customFormat="1" x14ac:dyDescent="0.2"/>
    <row r="168" s="11" customFormat="1" x14ac:dyDescent="0.2"/>
    <row r="169" s="11" customFormat="1" x14ac:dyDescent="0.2"/>
    <row r="170" s="11" customFormat="1" x14ac:dyDescent="0.2"/>
    <row r="171" s="11" customFormat="1" x14ac:dyDescent="0.2"/>
    <row r="172" s="11" customFormat="1" x14ac:dyDescent="0.2"/>
    <row r="173" s="11" customFormat="1" x14ac:dyDescent="0.2"/>
    <row r="174" s="11" customFormat="1" x14ac:dyDescent="0.2"/>
    <row r="175" s="11" customFormat="1" x14ac:dyDescent="0.2"/>
    <row r="176" s="11" customFormat="1" x14ac:dyDescent="0.2"/>
    <row r="177" s="11" customFormat="1" x14ac:dyDescent="0.2"/>
    <row r="178" s="11" customFormat="1" x14ac:dyDescent="0.2"/>
    <row r="179" s="11" customFormat="1" x14ac:dyDescent="0.2"/>
    <row r="180" s="11" customFormat="1" x14ac:dyDescent="0.2"/>
    <row r="181" s="11" customFormat="1" x14ac:dyDescent="0.2"/>
    <row r="182" s="11" customFormat="1" x14ac:dyDescent="0.2"/>
    <row r="183" s="11" customFormat="1" x14ac:dyDescent="0.2"/>
    <row r="184" s="11" customFormat="1" x14ac:dyDescent="0.2"/>
    <row r="185" s="11" customFormat="1" x14ac:dyDescent="0.2"/>
    <row r="186" s="11" customFormat="1" x14ac:dyDescent="0.2"/>
    <row r="187" s="11" customFormat="1" x14ac:dyDescent="0.2"/>
    <row r="188" s="11" customFormat="1" x14ac:dyDescent="0.2"/>
    <row r="189" s="11" customFormat="1" x14ac:dyDescent="0.2"/>
    <row r="190" s="11" customFormat="1" x14ac:dyDescent="0.2"/>
    <row r="191" s="11" customFormat="1" x14ac:dyDescent="0.2"/>
    <row r="192" s="11" customFormat="1" x14ac:dyDescent="0.2"/>
    <row r="193" s="11" customFormat="1" x14ac:dyDescent="0.2"/>
    <row r="194" s="11" customFormat="1" x14ac:dyDescent="0.2"/>
    <row r="195" s="11" customFormat="1" x14ac:dyDescent="0.2"/>
    <row r="196" s="11" customFormat="1" x14ac:dyDescent="0.2"/>
    <row r="197" s="11" customFormat="1" x14ac:dyDescent="0.2"/>
    <row r="198" s="11" customFormat="1" x14ac:dyDescent="0.2"/>
    <row r="199" s="11" customFormat="1" x14ac:dyDescent="0.2"/>
    <row r="200" s="11" customFormat="1" x14ac:dyDescent="0.2"/>
    <row r="201" s="11" customFormat="1" x14ac:dyDescent="0.2"/>
    <row r="202" s="11" customFormat="1" x14ac:dyDescent="0.2"/>
    <row r="203" s="11" customFormat="1" x14ac:dyDescent="0.2"/>
    <row r="204" s="11" customFormat="1" x14ac:dyDescent="0.2"/>
    <row r="205" s="11" customFormat="1" x14ac:dyDescent="0.2"/>
    <row r="206" s="11" customFormat="1" x14ac:dyDescent="0.2"/>
    <row r="207" s="11" customFormat="1" x14ac:dyDescent="0.2"/>
    <row r="208" s="11" customFormat="1" x14ac:dyDescent="0.2"/>
    <row r="209" s="11" customFormat="1" x14ac:dyDescent="0.2"/>
    <row r="210" s="11" customFormat="1" x14ac:dyDescent="0.2"/>
    <row r="211" s="11" customFormat="1" x14ac:dyDescent="0.2"/>
    <row r="212" s="11" customFormat="1" x14ac:dyDescent="0.2"/>
    <row r="213" s="11" customFormat="1" x14ac:dyDescent="0.2"/>
    <row r="214" s="11" customFormat="1" x14ac:dyDescent="0.2"/>
    <row r="215" s="11" customFormat="1" x14ac:dyDescent="0.2"/>
    <row r="216" s="11" customFormat="1" x14ac:dyDescent="0.2"/>
    <row r="217" s="11" customFormat="1" x14ac:dyDescent="0.2"/>
    <row r="218" s="11" customFormat="1" x14ac:dyDescent="0.2"/>
    <row r="219" s="11" customFormat="1" x14ac:dyDescent="0.2"/>
    <row r="220" s="11" customFormat="1" x14ac:dyDescent="0.2"/>
    <row r="221" s="11" customFormat="1" x14ac:dyDescent="0.2"/>
    <row r="222" s="11" customFormat="1" x14ac:dyDescent="0.2"/>
    <row r="223" s="11" customFormat="1" x14ac:dyDescent="0.2"/>
    <row r="224" s="11" customFormat="1" x14ac:dyDescent="0.2"/>
    <row r="225" s="11" customFormat="1" x14ac:dyDescent="0.2"/>
    <row r="226" s="11" customFormat="1" x14ac:dyDescent="0.2"/>
    <row r="227" s="11" customFormat="1" x14ac:dyDescent="0.2"/>
    <row r="228" s="11" customFormat="1" x14ac:dyDescent="0.2"/>
    <row r="229" s="11" customFormat="1" x14ac:dyDescent="0.2"/>
    <row r="230" s="11" customFormat="1" x14ac:dyDescent="0.2"/>
    <row r="231" s="11" customFormat="1" x14ac:dyDescent="0.2"/>
    <row r="232" s="11" customFormat="1" x14ac:dyDescent="0.2"/>
    <row r="233" s="11" customFormat="1" x14ac:dyDescent="0.2"/>
    <row r="234" s="11" customFormat="1" x14ac:dyDescent="0.2"/>
    <row r="235" s="11" customFormat="1" x14ac:dyDescent="0.2"/>
    <row r="236" s="11" customFormat="1" x14ac:dyDescent="0.2"/>
    <row r="237" s="11" customFormat="1" x14ac:dyDescent="0.2"/>
    <row r="238" s="11" customFormat="1" x14ac:dyDescent="0.2"/>
    <row r="239" s="11" customFormat="1" x14ac:dyDescent="0.2"/>
    <row r="240" s="11" customFormat="1" x14ac:dyDescent="0.2"/>
    <row r="241" s="11" customFormat="1" x14ac:dyDescent="0.2"/>
    <row r="242" s="11" customFormat="1" x14ac:dyDescent="0.2"/>
    <row r="243" s="11" customFormat="1" x14ac:dyDescent="0.2"/>
    <row r="244" s="11" customFormat="1" x14ac:dyDescent="0.2"/>
    <row r="245" s="11" customFormat="1" x14ac:dyDescent="0.2"/>
    <row r="246" s="11" customFormat="1" x14ac:dyDescent="0.2"/>
    <row r="247" s="11" customFormat="1" x14ac:dyDescent="0.2"/>
    <row r="248" s="11" customFormat="1" x14ac:dyDescent="0.2"/>
    <row r="249" s="11" customFormat="1" x14ac:dyDescent="0.2"/>
    <row r="250" s="11" customFormat="1" x14ac:dyDescent="0.2"/>
    <row r="251" s="11" customFormat="1" x14ac:dyDescent="0.2"/>
    <row r="252" s="11" customFormat="1" x14ac:dyDescent="0.2"/>
    <row r="253" s="11" customFormat="1" x14ac:dyDescent="0.2"/>
    <row r="254" s="11" customFormat="1" x14ac:dyDescent="0.2"/>
    <row r="255" s="11" customFormat="1" x14ac:dyDescent="0.2"/>
    <row r="256" s="11" customFormat="1" x14ac:dyDescent="0.2"/>
    <row r="257" s="11" customFormat="1" x14ac:dyDescent="0.2"/>
    <row r="258" s="11" customFormat="1" x14ac:dyDescent="0.2"/>
    <row r="259" s="11" customFormat="1" x14ac:dyDescent="0.2"/>
    <row r="260" s="11" customFormat="1" x14ac:dyDescent="0.2"/>
    <row r="261" s="11" customFormat="1" x14ac:dyDescent="0.2"/>
    <row r="262" s="11" customFormat="1" x14ac:dyDescent="0.2"/>
    <row r="263" s="11" customFormat="1" x14ac:dyDescent="0.2"/>
    <row r="264" s="11" customFormat="1" x14ac:dyDescent="0.2"/>
    <row r="265" s="11" customFormat="1" x14ac:dyDescent="0.2"/>
    <row r="266" s="11" customFormat="1" x14ac:dyDescent="0.2"/>
    <row r="267" s="11" customFormat="1" x14ac:dyDescent="0.2"/>
    <row r="268" s="11" customFormat="1" x14ac:dyDescent="0.2"/>
    <row r="269" s="11" customFormat="1" x14ac:dyDescent="0.2"/>
    <row r="270" s="11" customFormat="1" x14ac:dyDescent="0.2"/>
    <row r="271" s="11" customFormat="1" x14ac:dyDescent="0.2"/>
    <row r="272" s="11" customFormat="1" x14ac:dyDescent="0.2"/>
    <row r="273" s="11" customFormat="1" x14ac:dyDescent="0.2"/>
    <row r="274" s="11" customFormat="1" x14ac:dyDescent="0.2"/>
    <row r="275" s="11" customFormat="1" x14ac:dyDescent="0.2"/>
    <row r="276" s="11" customFormat="1" x14ac:dyDescent="0.2"/>
    <row r="277" s="11" customFormat="1" x14ac:dyDescent="0.2"/>
    <row r="278" s="11" customFormat="1" x14ac:dyDescent="0.2"/>
    <row r="279" s="11" customFormat="1" x14ac:dyDescent="0.2"/>
    <row r="280" s="11" customFormat="1" x14ac:dyDescent="0.2"/>
    <row r="281" s="11" customFormat="1" x14ac:dyDescent="0.2"/>
    <row r="282" s="11" customFormat="1" x14ac:dyDescent="0.2"/>
    <row r="283" s="11" customFormat="1" x14ac:dyDescent="0.2"/>
    <row r="284" s="11" customFormat="1" x14ac:dyDescent="0.2"/>
    <row r="285" s="11" customFormat="1" x14ac:dyDescent="0.2"/>
    <row r="286" s="11" customFormat="1" x14ac:dyDescent="0.2"/>
    <row r="287" s="11" customFormat="1" x14ac:dyDescent="0.2"/>
    <row r="288" s="11" customFormat="1" x14ac:dyDescent="0.2"/>
    <row r="289" s="11" customFormat="1" x14ac:dyDescent="0.2"/>
    <row r="290" s="11" customFormat="1" x14ac:dyDescent="0.2"/>
    <row r="291" s="11" customFormat="1" x14ac:dyDescent="0.2"/>
    <row r="292" s="11" customFormat="1" x14ac:dyDescent="0.2"/>
    <row r="293" s="11" customFormat="1" x14ac:dyDescent="0.2"/>
    <row r="294" s="11" customFormat="1" x14ac:dyDescent="0.2"/>
    <row r="295" s="11" customFormat="1" x14ac:dyDescent="0.2"/>
    <row r="296" s="11" customFormat="1" x14ac:dyDescent="0.2"/>
    <row r="297" s="11" customFormat="1" x14ac:dyDescent="0.2"/>
    <row r="298" s="11" customFormat="1" x14ac:dyDescent="0.2"/>
    <row r="299" s="11" customFormat="1" x14ac:dyDescent="0.2"/>
    <row r="300" s="11" customFormat="1" x14ac:dyDescent="0.2"/>
    <row r="301" s="11" customFormat="1" x14ac:dyDescent="0.2"/>
    <row r="302" s="11" customFormat="1" x14ac:dyDescent="0.2"/>
    <row r="303" s="11" customFormat="1" x14ac:dyDescent="0.2"/>
    <row r="304" s="11" customFormat="1" x14ac:dyDescent="0.2"/>
  </sheetData>
  <sheetProtection algorithmName="SHA-512" hashValue="gLcPKExbUmSw428Nx3M/ooDcRAAkN2f2yfRo0NeRcg1bSMnNO37xliXCtGXAjMbwqXwl/1KFV6UvKF6lUUkeNQ==" saltValue="TrOG1VY7PydlJnm77bPZag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2025-01-31T16:39:17Z</cp:lastPrinted>
  <dcterms:created xsi:type="dcterms:W3CDTF">2019-12-03T19:14:48Z</dcterms:created>
  <dcterms:modified xsi:type="dcterms:W3CDTF">2025-01-31T16:39:24Z</dcterms:modified>
</cp:coreProperties>
</file>